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3. Kepala Bidang Pencegahan\2. Seksi Peningkatan Kapasitas Aparatur\3. Pengolah Data dan Informasi\"/>
    </mc:Choice>
  </mc:AlternateContent>
  <xr:revisionPtr revIDLastSave="0" documentId="13_ncr:1_{9F6551B3-3C07-495C-9F65-67C88A3B9EDB}" xr6:coauthVersionLast="36" xr6:coauthVersionMax="36" xr10:uidLastSave="{00000000-0000-0000-0000-000000000000}"/>
  <bookViews>
    <workbookView xWindow="0" yWindow="0" windowWidth="19200" windowHeight="6810" xr2:uid="{ECC34533-D771-4B49-9316-7817B446DD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7" i="1"/>
  <c r="N14" i="1" l="1"/>
  <c r="W14" i="1" l="1"/>
  <c r="V14" i="1"/>
  <c r="U14" i="1"/>
  <c r="P14" i="1"/>
  <c r="X14" i="1" s="1"/>
  <c r="J14" i="1"/>
  <c r="W13" i="1"/>
  <c r="N13" i="1"/>
  <c r="V13" i="1" s="1"/>
  <c r="J13" i="1"/>
  <c r="U13" i="1" s="1"/>
  <c r="W12" i="1"/>
  <c r="V12" i="1"/>
  <c r="N12" i="1"/>
  <c r="J12" i="1"/>
  <c r="U12" i="1" s="1"/>
  <c r="W11" i="1"/>
  <c r="V11" i="1"/>
  <c r="N11" i="1"/>
  <c r="J11" i="1"/>
  <c r="P11" i="1" s="1"/>
  <c r="X11" i="1" s="1"/>
  <c r="W10" i="1"/>
  <c r="V10" i="1"/>
  <c r="N10" i="1"/>
  <c r="J10" i="1"/>
  <c r="P10" i="1" s="1"/>
  <c r="X10" i="1" s="1"/>
  <c r="V9" i="1"/>
  <c r="N9" i="1"/>
  <c r="J9" i="1"/>
  <c r="U9" i="1" s="1"/>
  <c r="W8" i="1"/>
  <c r="V8" i="1"/>
  <c r="N8" i="1"/>
  <c r="J8" i="1"/>
  <c r="P8" i="1" s="1"/>
  <c r="X8" i="1" s="1"/>
  <c r="W7" i="1"/>
  <c r="V7" i="1"/>
  <c r="N7" i="1"/>
  <c r="J7" i="1"/>
  <c r="P7" i="1" s="1"/>
  <c r="X7" i="1" s="1"/>
  <c r="U10" i="1" l="1"/>
  <c r="U11" i="1"/>
  <c r="U8" i="1"/>
  <c r="U7" i="1"/>
  <c r="P13" i="1"/>
  <c r="X13" i="1" s="1"/>
  <c r="P9" i="1"/>
  <c r="X9" i="1" s="1"/>
  <c r="P12" i="1"/>
  <c r="X12" i="1" s="1"/>
  <c r="X16" i="1" l="1"/>
</calcChain>
</file>

<file path=xl/sharedStrings.xml><?xml version="1.0" encoding="utf-8"?>
<sst xmlns="http://schemas.openxmlformats.org/spreadsheetml/2006/main" count="68" uniqueCount="27">
  <si>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</si>
  <si>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</si>
  <si>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</si>
  <si>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</si>
  <si>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</si>
  <si>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</si>
  <si>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</si>
  <si>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</si>
  <si>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</si>
  <si>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Mempelajari tugas dan petunjuk kerja yang diberikan atasan</t>
  </si>
  <si>
    <t>Kegiatan</t>
  </si>
  <si>
    <t>M</t>
  </si>
  <si>
    <t>x</t>
  </si>
  <si>
    <t>=</t>
  </si>
  <si>
    <t>:</t>
  </si>
  <si>
    <t>Bahan</t>
  </si>
  <si>
    <t>B</t>
  </si>
  <si>
    <t>Mengolah dan menyajikan data dan informasi dalam bentuk yang telah ditetapkan sebagai bahan proses lebih lanjut</t>
  </si>
  <si>
    <t>Dokumen</t>
  </si>
  <si>
    <t>Meng-update data dan informasi yang telah disusun jika terdapat penyempurnaan maupun pembaharuan data</t>
  </si>
  <si>
    <t>T</t>
  </si>
  <si>
    <t>Menyimpan data, dokumen dan informasi sebagai arsip dalam bentuk soft copy maupun fisik</t>
  </si>
  <si>
    <t>Melaporkan pelaksanaan dan hasil kegiatan kepada Atasan sebagai bahan evaluasi dan pertanggungjawaban</t>
  </si>
  <si>
    <t>Laporan</t>
  </si>
  <si>
    <t xml:space="preserve">Melaksanakan tugas kedinasan lain yang diberikan oleh atasan </t>
  </si>
  <si>
    <t xml:space="preserve">Mempelajari dan menjabarkan pedoman dan ketentuan yang berlaku dalam mengolah data dan informasi terkait data Peningkatan Kapasitas dan Aparatur
</t>
  </si>
  <si>
    <t xml:space="preserve">Mengumpulkan bahan,  menganalisis serta menyusun rekapitulasi untuk mengetahui volume data yang akan diolah untuk menghasilkan data dan informasi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</si>
</sst>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2" fontId="5" fillId="0" borderId="0" xfId="0" applyNumberFormat="1" applyFont="1"/>
    <xf numFmtId="2" fontId="6" fillId="0" borderId="3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04606-7282-4A1D-8A75-C908D4DDCA3D}">
  <dimension ref="B3:AF17"/>
  <sheetViews>
    <sheetView tabSelected="1" topLeftCell="A7" zoomScale="80" zoomScaleNormal="80" workbookViewId="0">
      <selection activeCell="U9" sqref="U9"/>
    </sheetView>
  </sheetViews>
  <sheetFormatPr defaultRowHeight="14.5" x14ac:dyDescent="0.35"/>
  <cols>
    <col min="1" max="1" width="3.6328125" style="1" customWidth="1"/>
    <col min="2" max="2" width="3.08984375" style="1" bestFit="1" customWidth="1"/>
    <col min="3" max="3" width="20.6328125" style="1" customWidth="1"/>
    <col min="4" max="4" width="8.7265625" style="1"/>
    <col min="5" max="5" width="2.36328125" style="1" bestFit="1" customWidth="1"/>
    <col min="6" max="6" width="3.90625" style="1" bestFit="1" customWidth="1"/>
    <col min="7" max="7" width="1.54296875" style="1" bestFit="1" customWidth="1"/>
    <col min="8" max="8" width="2.90625" style="1" bestFit="1" customWidth="1"/>
    <col min="9" max="9" width="1.90625" style="1" bestFit="1" customWidth="1"/>
    <col min="10" max="10" width="8.81640625" style="1" bestFit="1" customWidth="1"/>
    <col min="11" max="11" width="4.1796875" style="1" bestFit="1" customWidth="1"/>
    <col min="12" max="12" width="1.26953125" style="1" bestFit="1" customWidth="1"/>
    <col min="13" max="13" width="2.6328125" style="1" bestFit="1" customWidth="1"/>
    <col min="14" max="14" width="9.90625" style="1" bestFit="1" customWidth="1"/>
    <col min="15" max="15" width="8.90625" style="1" bestFit="1" customWidth="1"/>
    <col min="16" max="16" width="8.81640625" style="1" bestFit="1" customWidth="1"/>
    <col min="17" max="17" width="8.7265625" style="1"/>
    <col min="18" max="18" width="3.1796875" style="1" bestFit="1" customWidth="1"/>
    <col min="19" max="19" width="20.6328125" style="3" customWidth="1"/>
    <col min="20" max="20" width="8.7265625" style="1"/>
    <col min="21" max="21" width="8.81640625" style="1" bestFit="1" customWidth="1"/>
    <col min="22" max="22" width="12.36328125" style="1" bestFit="1" customWidth="1"/>
    <col min="23" max="23" width="8.81640625" style="1" bestFit="1" customWidth="1"/>
    <col min="24" max="24" width="11.08984375" style="1" bestFit="1" customWidth="1"/>
    <col min="25" max="16384" width="8.7265625" style="1"/>
  </cols>
  <sheetData>
    <row r="3" spans="2:32" ht="18" x14ac:dyDescent="0.4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R3" s="33" t="s">
        <v>1</v>
      </c>
      <c r="S3" s="33"/>
      <c r="T3" s="33"/>
      <c r="U3" s="33"/>
      <c r="V3" s="33"/>
      <c r="W3" s="33"/>
      <c r="X3" s="33"/>
      <c r="Y3" s="2"/>
      <c r="Z3" s="2"/>
      <c r="AA3" s="2"/>
      <c r="AB3" s="2"/>
      <c r="AC3" s="2"/>
      <c r="AD3" s="2"/>
      <c r="AE3" s="2"/>
      <c r="AF3" s="2"/>
    </row>
    <row r="4" spans="2:32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32" ht="15" thickBo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39.5" thickBot="1" x14ac:dyDescent="0.4"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2:32" ht="39.5" thickBot="1" x14ac:dyDescent="0.4">
      <c r="B7" s="7">
        <v>1</v>
      </c>
      <c r="C7" s="8" t="str">
        <f>S7</f>
        <v>Mempelajari tugas dan petunjuk kerja yang diberikan atasan</v>
      </c>
      <c r="D7" s="8" t="s">
        <v>10</v>
      </c>
      <c r="E7" s="7" t="s">
        <v>11</v>
      </c>
      <c r="F7" s="9">
        <v>47</v>
      </c>
      <c r="G7" s="10" t="s">
        <v>12</v>
      </c>
      <c r="H7" s="11">
        <v>2</v>
      </c>
      <c r="I7" s="12" t="s">
        <v>13</v>
      </c>
      <c r="J7" s="12">
        <f t="shared" ref="J7:J14" si="0">F7*H7</f>
        <v>94</v>
      </c>
      <c r="K7" s="11">
        <v>250</v>
      </c>
      <c r="L7" s="12" t="s">
        <v>14</v>
      </c>
      <c r="M7" s="12">
        <v>60</v>
      </c>
      <c r="N7" s="13">
        <f t="shared" ref="N7:N14" si="1">K7/M7</f>
        <v>4.166666666666667</v>
      </c>
      <c r="O7" s="12">
        <v>1250</v>
      </c>
      <c r="P7" s="13">
        <f t="shared" ref="P7:P14" si="2">J7*N7/O7</f>
        <v>0.31333333333333335</v>
      </c>
      <c r="Q7" s="3"/>
      <c r="R7" s="7">
        <v>1</v>
      </c>
      <c r="S7" s="8" t="s">
        <v>9</v>
      </c>
      <c r="T7" s="8" t="s">
        <v>10</v>
      </c>
      <c r="U7" s="12">
        <f t="shared" ref="U7:U14" si="3">J7</f>
        <v>94</v>
      </c>
      <c r="V7" s="13">
        <f t="shared" ref="V7:X14" si="4">N7</f>
        <v>4.166666666666667</v>
      </c>
      <c r="W7" s="12">
        <f t="shared" si="4"/>
        <v>1250</v>
      </c>
      <c r="X7" s="13">
        <f t="shared" si="4"/>
        <v>0.31333333333333335</v>
      </c>
    </row>
    <row r="8" spans="2:32" ht="117.5" thickBot="1" x14ac:dyDescent="0.4">
      <c r="B8" s="7">
        <v>2</v>
      </c>
      <c r="C8" s="8" t="str">
        <f t="shared" ref="C8:C14" si="5">S8</f>
        <v xml:space="preserve">Mempelajari dan menjabarkan pedoman dan ketentuan yang berlaku dalam mengolah data dan informasi terkait data Peningkatan Kapasitas dan Aparatur
</v>
      </c>
      <c r="D8" s="8" t="s">
        <v>10</v>
      </c>
      <c r="E8" s="7" t="s">
        <v>11</v>
      </c>
      <c r="F8" s="9">
        <v>47</v>
      </c>
      <c r="G8" s="10" t="s">
        <v>12</v>
      </c>
      <c r="H8" s="15">
        <v>1</v>
      </c>
      <c r="I8" s="12" t="s">
        <v>13</v>
      </c>
      <c r="J8" s="12">
        <f t="shared" si="0"/>
        <v>47</v>
      </c>
      <c r="K8" s="15">
        <v>500</v>
      </c>
      <c r="L8" s="12" t="s">
        <v>14</v>
      </c>
      <c r="M8" s="12">
        <v>60</v>
      </c>
      <c r="N8" s="13">
        <f t="shared" si="1"/>
        <v>8.3333333333333339</v>
      </c>
      <c r="O8" s="12">
        <v>1250</v>
      </c>
      <c r="P8" s="13">
        <f t="shared" si="2"/>
        <v>0.31333333333333335</v>
      </c>
      <c r="R8" s="7">
        <v>2</v>
      </c>
      <c r="S8" s="14" t="s">
        <v>25</v>
      </c>
      <c r="T8" s="8" t="s">
        <v>10</v>
      </c>
      <c r="U8" s="12">
        <f t="shared" si="3"/>
        <v>47</v>
      </c>
      <c r="V8" s="13">
        <f t="shared" si="4"/>
        <v>8.3333333333333339</v>
      </c>
      <c r="W8" s="12">
        <f t="shared" si="4"/>
        <v>1250</v>
      </c>
      <c r="X8" s="13">
        <f t="shared" si="4"/>
        <v>0.31333333333333335</v>
      </c>
    </row>
    <row r="9" spans="2:32" ht="117.5" thickBot="1" x14ac:dyDescent="0.4">
      <c r="B9" s="7">
        <v>3</v>
      </c>
      <c r="C9" s="8" t="str">
        <f t="shared" si="5"/>
        <v xml:space="preserve">Mengumpulkan bahan,  menganalisis serta menyusun rekapitulasi untuk mengetahui volume data yang akan diolah untuk menghasilkan data dan informasi 
</v>
      </c>
      <c r="D9" s="8" t="s">
        <v>15</v>
      </c>
      <c r="E9" s="9" t="s">
        <v>16</v>
      </c>
      <c r="F9" s="9">
        <v>12</v>
      </c>
      <c r="G9" s="10" t="s">
        <v>12</v>
      </c>
      <c r="H9" s="15">
        <v>1</v>
      </c>
      <c r="I9" s="12" t="s">
        <v>13</v>
      </c>
      <c r="J9" s="12">
        <f t="shared" si="0"/>
        <v>12</v>
      </c>
      <c r="K9" s="15">
        <v>750</v>
      </c>
      <c r="L9" s="12" t="s">
        <v>14</v>
      </c>
      <c r="M9" s="12">
        <v>60</v>
      </c>
      <c r="N9" s="13">
        <f t="shared" si="1"/>
        <v>12.5</v>
      </c>
      <c r="O9" s="12">
        <v>1250</v>
      </c>
      <c r="P9" s="12">
        <f t="shared" si="2"/>
        <v>0.12</v>
      </c>
      <c r="Q9" s="3"/>
      <c r="R9" s="7">
        <v>3</v>
      </c>
      <c r="S9" s="14" t="s">
        <v>26</v>
      </c>
      <c r="T9" s="8" t="s">
        <v>15</v>
      </c>
      <c r="U9" s="12">
        <f t="shared" si="3"/>
        <v>12</v>
      </c>
      <c r="V9" s="13">
        <f t="shared" si="4"/>
        <v>12.5</v>
      </c>
      <c r="W9" s="12">
        <v>1300</v>
      </c>
      <c r="X9" s="12">
        <f t="shared" si="4"/>
        <v>0.12</v>
      </c>
    </row>
    <row r="10" spans="2:32" ht="65.5" thickBot="1" x14ac:dyDescent="0.4">
      <c r="B10" s="7">
        <v>4</v>
      </c>
      <c r="C10" s="8" t="str">
        <f t="shared" si="5"/>
        <v>Mengolah dan menyajikan data dan informasi dalam bentuk yang telah ditetapkan sebagai bahan proses lebih lanjut</v>
      </c>
      <c r="D10" s="8" t="s">
        <v>18</v>
      </c>
      <c r="E10" s="9" t="s">
        <v>16</v>
      </c>
      <c r="F10" s="9">
        <v>12</v>
      </c>
      <c r="G10" s="10" t="s">
        <v>12</v>
      </c>
      <c r="H10" s="15">
        <v>1</v>
      </c>
      <c r="I10" s="16"/>
      <c r="J10" s="12">
        <f t="shared" si="0"/>
        <v>12</v>
      </c>
      <c r="K10" s="15">
        <v>900</v>
      </c>
      <c r="L10" s="12" t="s">
        <v>14</v>
      </c>
      <c r="M10" s="12">
        <v>60</v>
      </c>
      <c r="N10" s="12">
        <f t="shared" si="1"/>
        <v>15</v>
      </c>
      <c r="O10" s="17">
        <v>1250</v>
      </c>
      <c r="P10" s="12">
        <f t="shared" si="2"/>
        <v>0.14399999999999999</v>
      </c>
      <c r="Q10" s="3"/>
      <c r="R10" s="7">
        <v>4</v>
      </c>
      <c r="S10" s="14" t="s">
        <v>17</v>
      </c>
      <c r="T10" s="8" t="s">
        <v>18</v>
      </c>
      <c r="U10" s="12">
        <f t="shared" si="3"/>
        <v>12</v>
      </c>
      <c r="V10" s="12">
        <f t="shared" si="4"/>
        <v>15</v>
      </c>
      <c r="W10" s="12">
        <f t="shared" si="4"/>
        <v>1250</v>
      </c>
      <c r="X10" s="12">
        <f t="shared" si="4"/>
        <v>0.14399999999999999</v>
      </c>
    </row>
    <row r="11" spans="2:32" ht="52.5" thickBot="1" x14ac:dyDescent="0.4">
      <c r="B11" s="7">
        <v>5</v>
      </c>
      <c r="C11" s="8" t="str">
        <f t="shared" si="5"/>
        <v>Meng-update data dan informasi yang telah disusun jika terdapat penyempurnaan maupun pembaharuan data</v>
      </c>
      <c r="D11" s="8" t="s">
        <v>10</v>
      </c>
      <c r="E11" s="7" t="s">
        <v>20</v>
      </c>
      <c r="F11" s="9">
        <v>1</v>
      </c>
      <c r="G11" s="10" t="s">
        <v>12</v>
      </c>
      <c r="H11" s="15">
        <v>1</v>
      </c>
      <c r="I11" s="12"/>
      <c r="J11" s="12">
        <f t="shared" si="0"/>
        <v>1</v>
      </c>
      <c r="K11" s="15">
        <v>800</v>
      </c>
      <c r="L11" s="12" t="s">
        <v>14</v>
      </c>
      <c r="M11" s="12">
        <v>60</v>
      </c>
      <c r="N11" s="13">
        <f t="shared" si="1"/>
        <v>13.333333333333334</v>
      </c>
      <c r="O11" s="17">
        <v>1250</v>
      </c>
      <c r="P11" s="18">
        <f t="shared" si="2"/>
        <v>1.0666666666666666E-2</v>
      </c>
      <c r="Q11" s="3"/>
      <c r="R11" s="7">
        <v>5</v>
      </c>
      <c r="S11" s="14" t="s">
        <v>19</v>
      </c>
      <c r="T11" s="8" t="s">
        <v>10</v>
      </c>
      <c r="U11" s="12">
        <f t="shared" si="3"/>
        <v>1</v>
      </c>
      <c r="V11" s="13">
        <f t="shared" si="4"/>
        <v>13.333333333333334</v>
      </c>
      <c r="W11" s="12">
        <f t="shared" si="4"/>
        <v>1250</v>
      </c>
      <c r="X11" s="18">
        <f t="shared" si="4"/>
        <v>1.0666666666666666E-2</v>
      </c>
    </row>
    <row r="12" spans="2:32" ht="52.5" thickBot="1" x14ac:dyDescent="0.4">
      <c r="B12" s="7">
        <v>6</v>
      </c>
      <c r="C12" s="8" t="str">
        <f t="shared" si="5"/>
        <v>Menyimpan data, dokumen dan informasi sebagai arsip dalam bentuk soft copy maupun fisik</v>
      </c>
      <c r="D12" s="8" t="s">
        <v>10</v>
      </c>
      <c r="E12" s="9" t="s">
        <v>16</v>
      </c>
      <c r="F12" s="9">
        <v>12</v>
      </c>
      <c r="G12" s="10" t="s">
        <v>12</v>
      </c>
      <c r="H12" s="15">
        <v>1</v>
      </c>
      <c r="I12" s="12"/>
      <c r="J12" s="12">
        <f t="shared" si="0"/>
        <v>12</v>
      </c>
      <c r="K12" s="15">
        <v>500</v>
      </c>
      <c r="L12" s="12" t="s">
        <v>14</v>
      </c>
      <c r="M12" s="12">
        <v>60</v>
      </c>
      <c r="N12" s="13">
        <f t="shared" si="1"/>
        <v>8.3333333333333339</v>
      </c>
      <c r="O12" s="17">
        <v>1250</v>
      </c>
      <c r="P12" s="13">
        <f t="shared" si="2"/>
        <v>0.08</v>
      </c>
      <c r="Q12" s="3"/>
      <c r="R12" s="7">
        <v>6</v>
      </c>
      <c r="S12" s="14" t="s">
        <v>21</v>
      </c>
      <c r="T12" s="8" t="s">
        <v>10</v>
      </c>
      <c r="U12" s="12">
        <f t="shared" si="3"/>
        <v>12</v>
      </c>
      <c r="V12" s="13">
        <f t="shared" si="4"/>
        <v>8.3333333333333339</v>
      </c>
      <c r="W12" s="12">
        <f t="shared" si="4"/>
        <v>1250</v>
      </c>
      <c r="X12" s="13">
        <f t="shared" si="4"/>
        <v>0.08</v>
      </c>
    </row>
    <row r="13" spans="2:32" ht="52.5" thickBot="1" x14ac:dyDescent="0.4">
      <c r="B13" s="17">
        <v>7</v>
      </c>
      <c r="C13" s="8" t="str">
        <f t="shared" si="5"/>
        <v>Melaporkan pelaksanaan dan hasil kegiatan kepada Atasan sebagai bahan evaluasi dan pertanggungjawaban</v>
      </c>
      <c r="D13" s="20" t="s">
        <v>23</v>
      </c>
      <c r="E13" s="21" t="s">
        <v>16</v>
      </c>
      <c r="F13" s="21">
        <v>12</v>
      </c>
      <c r="G13" s="22" t="s">
        <v>12</v>
      </c>
      <c r="H13" s="23">
        <v>1</v>
      </c>
      <c r="I13" s="24"/>
      <c r="J13" s="24">
        <f t="shared" si="0"/>
        <v>12</v>
      </c>
      <c r="K13" s="23">
        <v>250</v>
      </c>
      <c r="L13" s="24" t="s">
        <v>14</v>
      </c>
      <c r="M13" s="24">
        <v>60</v>
      </c>
      <c r="N13" s="25">
        <f t="shared" si="1"/>
        <v>4.166666666666667</v>
      </c>
      <c r="O13" s="17">
        <v>1250</v>
      </c>
      <c r="P13" s="26">
        <f t="shared" si="2"/>
        <v>0.04</v>
      </c>
      <c r="Q13" s="27"/>
      <c r="R13" s="17">
        <v>7</v>
      </c>
      <c r="S13" s="19" t="s">
        <v>22</v>
      </c>
      <c r="T13" s="20" t="s">
        <v>23</v>
      </c>
      <c r="U13" s="24">
        <f t="shared" si="3"/>
        <v>12</v>
      </c>
      <c r="V13" s="25">
        <f t="shared" si="4"/>
        <v>4.166666666666667</v>
      </c>
      <c r="W13" s="24">
        <f t="shared" si="4"/>
        <v>1250</v>
      </c>
      <c r="X13" s="25">
        <f t="shared" si="4"/>
        <v>0.04</v>
      </c>
    </row>
    <row r="14" spans="2:32" ht="39.5" thickBot="1" x14ac:dyDescent="0.4">
      <c r="B14" s="7">
        <v>8</v>
      </c>
      <c r="C14" s="8" t="str">
        <f t="shared" si="5"/>
        <v xml:space="preserve">Melaksanakan tugas kedinasan lain yang diberikan oleh atasan </v>
      </c>
      <c r="D14" s="8" t="s">
        <v>23</v>
      </c>
      <c r="E14" s="9" t="s">
        <v>16</v>
      </c>
      <c r="F14" s="9">
        <v>12</v>
      </c>
      <c r="G14" s="10" t="s">
        <v>12</v>
      </c>
      <c r="H14" s="11">
        <v>1</v>
      </c>
      <c r="I14" s="28" t="s">
        <v>13</v>
      </c>
      <c r="J14" s="28">
        <f t="shared" si="0"/>
        <v>12</v>
      </c>
      <c r="K14" s="23">
        <v>250</v>
      </c>
      <c r="L14" s="28" t="s">
        <v>14</v>
      </c>
      <c r="M14" s="28">
        <v>60</v>
      </c>
      <c r="N14" s="31">
        <f t="shared" si="1"/>
        <v>4.166666666666667</v>
      </c>
      <c r="O14" s="7">
        <v>1250</v>
      </c>
      <c r="P14" s="28">
        <f t="shared" si="2"/>
        <v>0.04</v>
      </c>
      <c r="Q14" s="27"/>
      <c r="R14" s="7">
        <v>8</v>
      </c>
      <c r="S14" s="8" t="s">
        <v>24</v>
      </c>
      <c r="T14" s="8" t="s">
        <v>23</v>
      </c>
      <c r="U14" s="28">
        <f t="shared" si="3"/>
        <v>12</v>
      </c>
      <c r="V14" s="32">
        <f t="shared" si="4"/>
        <v>4.166666666666667</v>
      </c>
      <c r="W14" s="28">
        <f t="shared" si="4"/>
        <v>1250</v>
      </c>
      <c r="X14" s="28">
        <f t="shared" si="4"/>
        <v>0.04</v>
      </c>
    </row>
    <row r="15" spans="2:32" x14ac:dyDescent="0.35">
      <c r="Q15" s="29"/>
    </row>
    <row r="16" spans="2:32" x14ac:dyDescent="0.35">
      <c r="X16" s="30">
        <f>SUM(X7:X14)</f>
        <v>1.0613333333333335</v>
      </c>
    </row>
    <row r="17" spans="24:24" x14ac:dyDescent="0.35">
      <c r="X17" s="30"/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2024-06-05T01:42:26Z</dcterms:created>
  <dcterms:modified xsi:type="dcterms:W3CDTF">2024-07-13T00:48:40Z</dcterms:modified>
</cp:coreProperties>
</file>